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joy_phillips_dc_gov/Documents/For James/"/>
    </mc:Choice>
  </mc:AlternateContent>
  <xr:revisionPtr revIDLastSave="1" documentId="8_{EEFCDF06-92CA-435E-8D20-21CD6CDDF698}" xr6:coauthVersionLast="45" xr6:coauthVersionMax="45" xr10:uidLastSave="{9C1021D1-40CE-4969-A462-AC078A24C340}"/>
  <bookViews>
    <workbookView xWindow="3090" yWindow="1095" windowWidth="25440" windowHeight="15900" xr2:uid="{C47FBBF8-9CF8-46E8-BE92-B6EEA7F212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H15" i="1"/>
  <c r="I8" i="1"/>
  <c r="I9" i="1"/>
  <c r="I10" i="1"/>
  <c r="I11" i="1"/>
  <c r="I12" i="1"/>
  <c r="I13" i="1"/>
  <c r="I14" i="1"/>
  <c r="I7" i="1"/>
  <c r="H8" i="1"/>
  <c r="H9" i="1"/>
  <c r="H10" i="1"/>
  <c r="H11" i="1"/>
  <c r="H12" i="1"/>
  <c r="H13" i="1"/>
  <c r="H14" i="1"/>
  <c r="H7" i="1"/>
  <c r="F15" i="1"/>
  <c r="G15" i="1"/>
  <c r="E15" i="1"/>
  <c r="C15" i="1" l="1"/>
  <c r="D15" i="1"/>
  <c r="B15" i="1"/>
</calcChain>
</file>

<file path=xl/sharedStrings.xml><?xml version="1.0" encoding="utf-8"?>
<sst xmlns="http://schemas.openxmlformats.org/spreadsheetml/2006/main" count="15" uniqueCount="12">
  <si>
    <t>Geography</t>
  </si>
  <si>
    <t>Ward</t>
  </si>
  <si>
    <t>Housing Units: Occupied</t>
  </si>
  <si>
    <t>Housing Units: Total</t>
  </si>
  <si>
    <t>Housing Units: Vacant</t>
  </si>
  <si>
    <t>Housing Unit Change: 2010 to 2020</t>
  </si>
  <si>
    <t>Number</t>
  </si>
  <si>
    <t>Percent</t>
  </si>
  <si>
    <t>Table 5 - District of Columbia Housing Units by Occupancy Status: 2010 &amp; 2020</t>
  </si>
  <si>
    <t>Total #</t>
  </si>
  <si>
    <t>Total %</t>
  </si>
  <si>
    <t xml:space="preserve">Source: U.S. Census Bureau, 2010 and 2020 Census Redistricting Data (Public Law 94-171)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</si>
</sst>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/>
    <xf numFmtId="164" fontId="2" fillId="0" borderId="5" xfId="1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wrapText="1"/>
    </xf>
    <xf numFmtId="1" fontId="4" fillId="0" borderId="6" xfId="0" applyNumberFormat="1" applyFont="1" applyBorder="1" applyAlignment="1">
      <alignment wrapText="1"/>
    </xf>
    <xf numFmtId="0" fontId="3" fillId="0" borderId="5" xfId="1" applyFont="1" applyBorder="1" applyAlignment="1">
      <alignment horizontal="center" vertical="center" wrapText="1"/>
    </xf>
    <xf numFmtId="164" fontId="3" fillId="0" borderId="0" xfId="2" applyNumberFormat="1" applyFont="1" applyFill="1" applyBorder="1" applyAlignment="1" applyProtection="1">
      <alignment horizontal="right" vertical="center" wrapText="1"/>
    </xf>
    <xf numFmtId="165" fontId="4" fillId="0" borderId="6" xfId="0" applyNumberFormat="1" applyFont="1" applyBorder="1"/>
    <xf numFmtId="164" fontId="6" fillId="0" borderId="0" xfId="2" applyNumberFormat="1" applyFont="1" applyFill="1" applyBorder="1" applyAlignment="1" applyProtection="1">
      <alignment horizontal="right" vertical="center" wrapText="1"/>
    </xf>
    <xf numFmtId="164" fontId="5" fillId="0" borderId="3" xfId="0" applyNumberFormat="1" applyFont="1" applyBorder="1"/>
    <xf numFmtId="165" fontId="4" fillId="0" borderId="4" xfId="0" applyNumberFormat="1" applyFont="1" applyBorder="1"/>
    <xf numFmtId="0" fontId="1" fillId="0" borderId="7" xfId="1" applyFont="1" applyBorder="1"/>
    <xf numFmtId="0" fontId="5" fillId="0" borderId="8" xfId="0" applyFont="1" applyBorder="1"/>
    <xf numFmtId="0" fontId="5" fillId="0" borderId="9" xfId="0" applyFont="1" applyBorder="1"/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3" fontId="5" fillId="0" borderId="6" xfId="0" applyNumberFormat="1" applyFont="1" applyBorder="1"/>
    <xf numFmtId="3" fontId="5" fillId="0" borderId="4" xfId="0" applyNumberFormat="1" applyFont="1" applyBorder="1"/>
    <xf numFmtId="1" fontId="4" fillId="0" borderId="15" xfId="0" applyNumberFormat="1" applyFont="1" applyBorder="1" applyAlignment="1">
      <alignment wrapText="1"/>
    </xf>
    <xf numFmtId="164" fontId="3" fillId="0" borderId="15" xfId="2" applyNumberFormat="1" applyFont="1" applyFill="1" applyBorder="1" applyAlignment="1" applyProtection="1">
      <alignment horizontal="right" vertical="center" wrapText="1"/>
    </xf>
    <xf numFmtId="164" fontId="6" fillId="0" borderId="15" xfId="2" applyNumberFormat="1" applyFont="1" applyFill="1" applyBorder="1" applyAlignment="1" applyProtection="1">
      <alignment horizontal="right" vertical="center" wrapText="1"/>
    </xf>
    <xf numFmtId="164" fontId="5" fillId="0" borderId="13" xfId="0" applyNumberFormat="1" applyFont="1" applyBorder="1"/>
    <xf numFmtId="0" fontId="5" fillId="0" borderId="14" xfId="0" applyFont="1" applyBorder="1"/>
    <xf numFmtId="3" fontId="5" fillId="0" borderId="15" xfId="0" applyNumberFormat="1" applyFont="1" applyBorder="1"/>
    <xf numFmtId="3" fontId="5" fillId="0" borderId="13" xfId="0" applyNumberFormat="1" applyFont="1" applyBorder="1"/>
    <xf numFmtId="164" fontId="4" fillId="0" borderId="15" xfId="0" applyNumberFormat="1" applyFont="1" applyBorder="1"/>
    <xf numFmtId="164" fontId="4" fillId="0" borderId="13" xfId="0" applyNumberFormat="1" applyFont="1" applyBorder="1"/>
    <xf numFmtId="1" fontId="4" fillId="0" borderId="1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wrapText="1"/>
    </xf>
    <xf numFmtId="166" fontId="5" fillId="0" borderId="15" xfId="0" applyNumberFormat="1" applyFont="1" applyBorder="1"/>
    <xf numFmtId="166" fontId="5" fillId="0" borderId="0" xfId="0" applyNumberFormat="1" applyFont="1" applyBorder="1"/>
    <xf numFmtId="166" fontId="5" fillId="0" borderId="6" xfId="0" applyNumberFormat="1" applyFont="1" applyBorder="1"/>
  </cellXfs>
  <cellStyles count="3">
    <cellStyle name="Comma 3" xfId="2" xr:uid="{D954B11E-5B38-49ED-B94F-ABD2135DB070}"/>
    <cellStyle name="Normal" xfId="0" builtinId="0"/>
    <cellStyle name="Normal 8" xfId="1" xr:uid="{DCC5CE3D-81B6-409E-93F6-6443612E38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FDC78-CAC4-40E8-97A5-FEDEB270D46F}">
  <dimension ref="A1:I18"/>
  <sheetViews>
    <sheetView tabSelected="1" workbookViewId="0">
      <selection activeCell="I14" sqref="I14"/>
    </sheetView>
  </sheetViews>
  <sheetFormatPr defaultRowHeight="15" x14ac:dyDescent="0.25"/>
  <cols>
    <col min="1" max="1" width="11" style="1" customWidth="1"/>
    <col min="2" max="2" width="12.85546875" customWidth="1"/>
    <col min="3" max="3" width="12.140625" customWidth="1"/>
    <col min="4" max="4" width="13" customWidth="1"/>
    <col min="5" max="5" width="12.7109375" customWidth="1"/>
    <col min="6" max="6" width="13.140625" customWidth="1"/>
    <col min="7" max="7" width="12.5703125" customWidth="1"/>
    <col min="8" max="8" width="9.7109375" customWidth="1"/>
    <col min="9" max="9" width="10.28515625" customWidth="1"/>
    <col min="10" max="10" width="19.28515625" customWidth="1"/>
  </cols>
  <sheetData>
    <row r="1" spans="1:9" x14ac:dyDescent="0.25">
      <c r="A1"/>
    </row>
    <row r="2" spans="1:9" x14ac:dyDescent="0.25">
      <c r="A2" s="24" t="s">
        <v>8</v>
      </c>
      <c r="B2" s="25"/>
      <c r="C2" s="25"/>
      <c r="D2" s="25"/>
      <c r="E2" s="25"/>
      <c r="F2" s="25"/>
      <c r="G2" s="25"/>
      <c r="H2" s="25"/>
      <c r="I2" s="26"/>
    </row>
    <row r="3" spans="1:9" x14ac:dyDescent="0.25">
      <c r="A3" s="27"/>
      <c r="B3" s="28"/>
      <c r="C3" s="28"/>
      <c r="D3" s="28"/>
      <c r="E3" s="28"/>
      <c r="F3" s="28"/>
      <c r="G3" s="28"/>
      <c r="H3" s="28"/>
      <c r="I3" s="29"/>
    </row>
    <row r="4" spans="1:9" ht="27.75" customHeight="1" x14ac:dyDescent="0.25">
      <c r="A4" s="23" t="s">
        <v>0</v>
      </c>
      <c r="B4" s="4">
        <v>2010</v>
      </c>
      <c r="C4" s="5"/>
      <c r="D4" s="5"/>
      <c r="E4" s="4">
        <v>2020</v>
      </c>
      <c r="F4" s="5"/>
      <c r="G4" s="31"/>
      <c r="H4" s="30" t="s">
        <v>5</v>
      </c>
      <c r="I4" s="6"/>
    </row>
    <row r="5" spans="1:9" ht="46.5" customHeight="1" x14ac:dyDescent="0.25">
      <c r="A5" s="7" t="s">
        <v>1</v>
      </c>
      <c r="B5" s="43" t="s">
        <v>3</v>
      </c>
      <c r="C5" s="43" t="s">
        <v>2</v>
      </c>
      <c r="D5" s="44" t="s">
        <v>4</v>
      </c>
      <c r="E5" s="43" t="s">
        <v>3</v>
      </c>
      <c r="F5" s="43" t="s">
        <v>2</v>
      </c>
      <c r="G5" s="45" t="s">
        <v>4</v>
      </c>
      <c r="H5" s="43" t="s">
        <v>6</v>
      </c>
      <c r="I5" s="45" t="s">
        <v>7</v>
      </c>
    </row>
    <row r="6" spans="1:9" ht="20.25" customHeight="1" x14ac:dyDescent="0.25">
      <c r="A6" s="8"/>
      <c r="B6" s="34"/>
      <c r="C6" s="34"/>
      <c r="D6" s="9"/>
      <c r="E6" s="34"/>
      <c r="F6" s="34"/>
      <c r="G6" s="10"/>
      <c r="H6" s="34"/>
      <c r="I6" s="10"/>
    </row>
    <row r="7" spans="1:9" x14ac:dyDescent="0.25">
      <c r="A7" s="11">
        <v>1</v>
      </c>
      <c r="B7" s="35">
        <v>38546</v>
      </c>
      <c r="C7" s="35">
        <v>35027</v>
      </c>
      <c r="D7" s="12">
        <v>3519</v>
      </c>
      <c r="E7" s="39">
        <v>45694</v>
      </c>
      <c r="F7" s="39">
        <v>41035</v>
      </c>
      <c r="G7" s="32">
        <v>4659</v>
      </c>
      <c r="H7" s="41">
        <f>(E7-B7)</f>
        <v>7148</v>
      </c>
      <c r="I7" s="13">
        <f>(H7/B7)*100</f>
        <v>18.544077206454627</v>
      </c>
    </row>
    <row r="8" spans="1:9" x14ac:dyDescent="0.25">
      <c r="A8" s="11">
        <v>2</v>
      </c>
      <c r="B8" s="36">
        <v>45155</v>
      </c>
      <c r="C8" s="36">
        <v>40362</v>
      </c>
      <c r="D8" s="14">
        <v>4793</v>
      </c>
      <c r="E8" s="39">
        <v>49099</v>
      </c>
      <c r="F8" s="39">
        <v>42927</v>
      </c>
      <c r="G8" s="32">
        <v>6172</v>
      </c>
      <c r="H8" s="41">
        <f t="shared" ref="H8:H15" si="0">(E8-B8)</f>
        <v>3944</v>
      </c>
      <c r="I8" s="13">
        <f t="shared" ref="I8:I15" si="1">(H8/B8)*100</f>
        <v>8.7343594286347024</v>
      </c>
    </row>
    <row r="9" spans="1:9" x14ac:dyDescent="0.25">
      <c r="A9" s="11">
        <v>3</v>
      </c>
      <c r="B9" s="36">
        <v>40880</v>
      </c>
      <c r="C9" s="36">
        <v>37921</v>
      </c>
      <c r="D9" s="14">
        <v>2959</v>
      </c>
      <c r="E9" s="39">
        <v>44109</v>
      </c>
      <c r="F9" s="39">
        <v>40656</v>
      </c>
      <c r="G9" s="32">
        <v>3453</v>
      </c>
      <c r="H9" s="41">
        <f t="shared" si="0"/>
        <v>3229</v>
      </c>
      <c r="I9" s="13">
        <f t="shared" si="1"/>
        <v>7.898727984344422</v>
      </c>
    </row>
    <row r="10" spans="1:9" x14ac:dyDescent="0.25">
      <c r="A10" s="11">
        <v>4</v>
      </c>
      <c r="B10" s="36">
        <v>31665</v>
      </c>
      <c r="C10" s="36">
        <v>29326</v>
      </c>
      <c r="D10" s="14">
        <v>2339</v>
      </c>
      <c r="E10" s="39">
        <v>34650</v>
      </c>
      <c r="F10" s="39">
        <v>32152</v>
      </c>
      <c r="G10" s="32">
        <v>2498</v>
      </c>
      <c r="H10" s="41">
        <f t="shared" si="0"/>
        <v>2985</v>
      </c>
      <c r="I10" s="13">
        <f t="shared" si="1"/>
        <v>9.4268119374703936</v>
      </c>
    </row>
    <row r="11" spans="1:9" x14ac:dyDescent="0.25">
      <c r="A11" s="11">
        <v>5</v>
      </c>
      <c r="B11" s="36">
        <v>34495</v>
      </c>
      <c r="C11" s="36">
        <v>30605</v>
      </c>
      <c r="D11" s="14">
        <v>3890</v>
      </c>
      <c r="E11" s="39">
        <v>41678</v>
      </c>
      <c r="F11" s="39">
        <v>37114</v>
      </c>
      <c r="G11" s="32">
        <v>4564</v>
      </c>
      <c r="H11" s="41">
        <f t="shared" si="0"/>
        <v>7183</v>
      </c>
      <c r="I11" s="13">
        <f t="shared" si="1"/>
        <v>20.823307725757356</v>
      </c>
    </row>
    <row r="12" spans="1:9" x14ac:dyDescent="0.25">
      <c r="A12" s="11">
        <v>6</v>
      </c>
      <c r="B12" s="36">
        <v>41555</v>
      </c>
      <c r="C12" s="36">
        <v>36795</v>
      </c>
      <c r="D12" s="14">
        <v>4760</v>
      </c>
      <c r="E12" s="39">
        <v>66473</v>
      </c>
      <c r="F12" s="39">
        <v>57081</v>
      </c>
      <c r="G12" s="32">
        <v>9392</v>
      </c>
      <c r="H12" s="41">
        <f t="shared" si="0"/>
        <v>24918</v>
      </c>
      <c r="I12" s="13">
        <f t="shared" si="1"/>
        <v>59.963903260738782</v>
      </c>
    </row>
    <row r="13" spans="1:9" x14ac:dyDescent="0.25">
      <c r="A13" s="11">
        <v>7</v>
      </c>
      <c r="B13" s="36">
        <v>33792</v>
      </c>
      <c r="C13" s="36">
        <v>29929</v>
      </c>
      <c r="D13" s="14">
        <v>3863</v>
      </c>
      <c r="E13" s="39">
        <v>34415</v>
      </c>
      <c r="F13" s="39">
        <v>30840</v>
      </c>
      <c r="G13" s="32">
        <v>3575</v>
      </c>
      <c r="H13" s="41">
        <f t="shared" si="0"/>
        <v>623</v>
      </c>
      <c r="I13" s="13">
        <f t="shared" si="1"/>
        <v>1.8436316287878789</v>
      </c>
    </row>
    <row r="14" spans="1:9" x14ac:dyDescent="0.25">
      <c r="A14" s="11">
        <v>8</v>
      </c>
      <c r="B14" s="36">
        <v>30631</v>
      </c>
      <c r="C14" s="36">
        <v>26742</v>
      </c>
      <c r="D14" s="14">
        <v>3889</v>
      </c>
      <c r="E14" s="39">
        <v>34246</v>
      </c>
      <c r="F14" s="39">
        <v>30643</v>
      </c>
      <c r="G14" s="32">
        <v>3603</v>
      </c>
      <c r="H14" s="41">
        <f t="shared" si="0"/>
        <v>3615</v>
      </c>
      <c r="I14" s="13">
        <f t="shared" si="1"/>
        <v>11.801769449250759</v>
      </c>
    </row>
    <row r="15" spans="1:9" x14ac:dyDescent="0.25">
      <c r="A15" s="3" t="s">
        <v>9</v>
      </c>
      <c r="B15" s="37">
        <f>SUM(B7:B14)</f>
        <v>296719</v>
      </c>
      <c r="C15" s="37">
        <f t="shared" ref="C15:D15" si="2">SUM(C7:C14)</f>
        <v>266707</v>
      </c>
      <c r="D15" s="15">
        <f t="shared" si="2"/>
        <v>30012</v>
      </c>
      <c r="E15" s="40">
        <f>SUM(E7:E14)</f>
        <v>350364</v>
      </c>
      <c r="F15" s="40">
        <f t="shared" ref="F15:G15" si="3">SUM(F7:F14)</f>
        <v>312448</v>
      </c>
      <c r="G15" s="33">
        <f t="shared" si="3"/>
        <v>37916</v>
      </c>
      <c r="H15" s="42">
        <f t="shared" si="0"/>
        <v>53645</v>
      </c>
      <c r="I15" s="16">
        <f t="shared" si="1"/>
        <v>18.07939498313219</v>
      </c>
    </row>
    <row r="16" spans="1:9" x14ac:dyDescent="0.25">
      <c r="A16" s="2" t="s">
        <v>10</v>
      </c>
      <c r="B16" s="46">
        <v>1</v>
      </c>
      <c r="C16" s="46">
        <v>0.89900000000000002</v>
      </c>
      <c r="D16" s="47">
        <v>0.10100000000000001</v>
      </c>
      <c r="E16" s="46">
        <v>1</v>
      </c>
      <c r="F16" s="46">
        <v>0.89200000000000002</v>
      </c>
      <c r="G16" s="48">
        <v>0.108</v>
      </c>
      <c r="H16" s="46"/>
      <c r="I16" s="48"/>
    </row>
    <row r="17" spans="1:9" x14ac:dyDescent="0.25">
      <c r="A17" s="17"/>
      <c r="B17" s="38"/>
      <c r="C17" s="38"/>
      <c r="D17" s="18"/>
      <c r="E17" s="38"/>
      <c r="F17" s="38"/>
      <c r="G17" s="19"/>
      <c r="H17" s="38"/>
      <c r="I17" s="19"/>
    </row>
    <row r="18" spans="1:9" ht="15" customHeight="1" x14ac:dyDescent="0.25">
      <c r="A18" s="20" t="s">
        <v>11</v>
      </c>
      <c r="B18" s="21"/>
      <c r="C18" s="21"/>
      <c r="D18" s="21"/>
      <c r="E18" s="21"/>
      <c r="F18" s="21"/>
      <c r="G18" s="21"/>
      <c r="H18" s="21"/>
      <c r="I18" s="22"/>
    </row>
  </sheetData>
  <mergeCells count="5">
    <mergeCell ref="A18:I18"/>
    <mergeCell ref="B4:D4"/>
    <mergeCell ref="E4:G4"/>
    <mergeCell ref="H4:I4"/>
    <mergeCell ref="A2:I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77A63F79C18F4DBA6C1D458F4E191C" ma:contentTypeVersion="12" ma:contentTypeDescription="Create a new document." ma:contentTypeScope="" ma:versionID="724079bde864fa9789fc01cccdcae361">
  <xsd:schema xmlns:xsd="http://www.w3.org/2001/XMLSchema" xmlns:xs="http://www.w3.org/2001/XMLSchema" xmlns:p="http://schemas.microsoft.com/office/2006/metadata/properties" xmlns:ns3="89196302-ebc6-4020-9c09-5358c804fa35" xmlns:ns4="03c0206f-fb6e-456a-b8d4-4e3ffeb753c1" targetNamespace="http://schemas.microsoft.com/office/2006/metadata/properties" ma:root="true" ma:fieldsID="f346c15b8f315bd90ae5036465b8f422" ns3:_="" ns4:_="">
    <xsd:import namespace="89196302-ebc6-4020-9c09-5358c804fa35"/>
    <xsd:import namespace="03c0206f-fb6e-456a-b8d4-4e3ffeb753c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196302-ebc6-4020-9c09-5358c804f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0206f-fb6e-456a-b8d4-4e3ffeb75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E67445-9A5B-4BF8-A903-69FE5BAD2B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196302-ebc6-4020-9c09-5358c804fa35"/>
    <ds:schemaRef ds:uri="03c0206f-fb6e-456a-b8d4-4e3ffeb753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E44C21-48A6-4F01-8A74-2B3CAE2E50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6B90AC-CD3F-4A9A-95EC-548C743D0A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Phillips, Joy (OP)</cp:lastModifiedBy>
  <cp:lastPrinted>2021-08-13T19:00:17Z</cp:lastPrinted>
  <dcterms:created xsi:type="dcterms:W3CDTF">2021-08-13T17:12:24Z</dcterms:created>
  <dcterms:modified xsi:type="dcterms:W3CDTF">2021-08-13T19:06:45Z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0x010100B577A63F79C18F4DBA6C1D458F4E191C</vt:lpwstr>
  </property>
</Properties>
</file>